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BB8CF845-2495-4961-ACBD-B9BE6497AD38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EAEPED_OG!$A$1:$H$168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1" l="1"/>
  <c r="H149" i="1"/>
  <c r="H141" i="1"/>
  <c r="H145" i="1"/>
  <c r="H137" i="1"/>
  <c r="H128" i="1"/>
  <c r="H132" i="1"/>
  <c r="H117" i="1"/>
  <c r="H121" i="1"/>
  <c r="H106" i="1"/>
  <c r="H110" i="1"/>
  <c r="H25" i="1"/>
  <c r="E153" i="1"/>
  <c r="H153" i="1" s="1"/>
  <c r="E154" i="1"/>
  <c r="H154" i="1" s="1"/>
  <c r="E155" i="1"/>
  <c r="H155" i="1" s="1"/>
  <c r="E156" i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E122" i="1"/>
  <c r="H122" i="1" s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C10" i="1" s="1"/>
  <c r="H12" i="1"/>
  <c r="G12" i="1"/>
  <c r="F12" i="1"/>
  <c r="E12" i="1"/>
  <c r="D12" i="1"/>
  <c r="C12" i="1"/>
  <c r="F10" i="1"/>
  <c r="C160" i="1" l="1"/>
  <c r="G160" i="1"/>
  <c r="D10" i="1"/>
  <c r="D160" i="1" s="1"/>
  <c r="D85" i="1"/>
  <c r="F85" i="1"/>
  <c r="F160" i="1" s="1"/>
  <c r="H85" i="1"/>
  <c r="H10" i="1"/>
  <c r="E85" i="1"/>
  <c r="E10" i="1"/>
  <c r="H160" i="1" l="1"/>
  <c r="E160" i="1"/>
</calcChain>
</file>

<file path=xl/sharedStrings.xml><?xml version="1.0" encoding="utf-8"?>
<sst xmlns="http://schemas.openxmlformats.org/spreadsheetml/2006/main" count="170" uniqueCount="97">
  <si>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</si>
  <si>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</si>
  <si>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</si>
  <si>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</si>
  <si>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</si>
  <si>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</si>
  <si>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</si>
  <si>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</si>
  <si>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</si>
  <si>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</si>
  <si>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</si>
  <si>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</si>
  <si>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</si>
  <si>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</si>
  <si>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</si>
  <si>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</si>
  <si>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</si>
  <si>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</si>
  <si>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</si>
  <si>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</si>
  <si>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</si>
  <si>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</si>
  <si>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</si>
  <si>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</si>
  <si>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</si>
  <si>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</si>
  <si>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</si>
  <si>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</si>
  <si>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</si>
  <si>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</si>
  <si>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</si>
  <si>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</si>
  <si>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</si>
  <si>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</si>
  <si>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</si>
  <si>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</si>
  <si>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</si>
  <si>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</si>
  <si>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</si>
  <si>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</si>
  <si>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</si>
  <si>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</si>
  <si>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</si>
  <si>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</si>
  <si>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</si>
  <si>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</si>
  <si>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</si>
  <si>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</si>
  <si>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</si>
  <si>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</si>
  <si>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</si>
  <si>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</si>
  <si>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</si>
  <si>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</si>
  <si>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</si>
  <si>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</si>
  <si>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</si>
  <si>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</si>
  <si>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</si>
  <si>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</si>
  <si>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</si>
  <si>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</si>
  <si>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</si>
  <si>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</si>
  <si>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</si>
  <si>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</si>
  <si>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</si>
  <si>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</si>
  <si>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</si>
  <si>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</si>
  <si>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</si>
  <si>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</si>
  <si>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</si>
  <si>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</si>
  <si>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</si>
  <si>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</si>
  <si>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</si>
  <si>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</si>
  <si>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</si>
  <si>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</si>
  <si>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</si>
  <si>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</si>
  <si>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</si>
  <si>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</si>
  <si>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</si>
  <si>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</si>
  <si>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</si>
  <si>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</si>
  <si>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</si>
  <si>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</si>
  <si>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        GRACIELA DOZAL LÓPEZ</t>
  </si>
  <si>
    <t xml:space="preserve">                   DIRECTORA EJECUTIVA</t>
  </si>
  <si>
    <t>MANUELA PATRCIA GALLEGOS TOVAR</t>
  </si>
  <si>
    <t xml:space="preserve">            DIRECTORA FINANCIERA</t>
  </si>
  <si>
    <t>_________________________________</t>
  </si>
  <si>
    <t>________________________________________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</si>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</sst>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4" zoomScale="90" zoomScaleNormal="90" workbookViewId="0">
      <selection activeCell="K10" sqref="K1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96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88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1568710</v>
      </c>
      <c r="D10" s="8">
        <f>SUM(D12,D20,D30,D40,D50,D60,D64,D73,D77)</f>
        <v>0</v>
      </c>
      <c r="E10" s="28">
        <f t="shared" ref="E10:H10" si="0">SUM(E12,E20,E30,E40,E50,E60,E64,E73,E77)</f>
        <v>1568710</v>
      </c>
      <c r="F10" s="8">
        <f t="shared" si="0"/>
        <v>1403850</v>
      </c>
      <c r="G10" s="8">
        <f t="shared" si="0"/>
        <v>1403850</v>
      </c>
      <c r="H10" s="28">
        <f t="shared" si="0"/>
        <v>164860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545943</v>
      </c>
      <c r="D12" s="7">
        <f>SUM(D13:D19)</f>
        <v>0</v>
      </c>
      <c r="E12" s="29">
        <f t="shared" ref="E12:H12" si="1">SUM(E13:E19)</f>
        <v>545943</v>
      </c>
      <c r="F12" s="7">
        <f t="shared" si="1"/>
        <v>544596</v>
      </c>
      <c r="G12" s="7">
        <f t="shared" si="1"/>
        <v>544596</v>
      </c>
      <c r="H12" s="29">
        <f t="shared" si="1"/>
        <v>1347</v>
      </c>
    </row>
    <row r="13" spans="2:9" ht="24" x14ac:dyDescent="0.2">
      <c r="B13" s="10" t="s">
        <v>14</v>
      </c>
      <c r="C13" s="25">
        <v>239245</v>
      </c>
      <c r="D13" s="25">
        <v>0</v>
      </c>
      <c r="E13" s="30">
        <f>SUM(C13:D13)</f>
        <v>239245</v>
      </c>
      <c r="F13" s="26">
        <v>238769</v>
      </c>
      <c r="G13" s="26">
        <v>238769</v>
      </c>
      <c r="H13" s="34">
        <f>SUM(E13-F13)</f>
        <v>476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3550</v>
      </c>
      <c r="G14" s="26">
        <v>3550</v>
      </c>
      <c r="H14" s="34">
        <f t="shared" ref="H14:H79" si="3">SUM(E14-F14)</f>
        <v>-3550</v>
      </c>
    </row>
    <row r="15" spans="2:9" x14ac:dyDescent="0.2">
      <c r="B15" s="10" t="s">
        <v>16</v>
      </c>
      <c r="C15" s="25">
        <v>192894</v>
      </c>
      <c r="D15" s="25">
        <v>0</v>
      </c>
      <c r="E15" s="30">
        <f t="shared" si="2"/>
        <v>192894</v>
      </c>
      <c r="F15" s="26">
        <v>184678</v>
      </c>
      <c r="G15" s="26">
        <v>184678</v>
      </c>
      <c r="H15" s="34">
        <f t="shared" si="3"/>
        <v>8216</v>
      </c>
    </row>
    <row r="16" spans="2:9" x14ac:dyDescent="0.2">
      <c r="B16" s="10" t="s">
        <v>17</v>
      </c>
      <c r="C16" s="25">
        <v>68395</v>
      </c>
      <c r="D16" s="25">
        <v>0</v>
      </c>
      <c r="E16" s="30">
        <f t="shared" si="2"/>
        <v>68395</v>
      </c>
      <c r="F16" s="26">
        <v>67959</v>
      </c>
      <c r="G16" s="26">
        <v>67959</v>
      </c>
      <c r="H16" s="34">
        <f t="shared" si="3"/>
        <v>436</v>
      </c>
    </row>
    <row r="17" spans="2:8" x14ac:dyDescent="0.2">
      <c r="B17" s="10" t="s">
        <v>18</v>
      </c>
      <c r="C17" s="25">
        <v>45409</v>
      </c>
      <c r="D17" s="25">
        <v>0</v>
      </c>
      <c r="E17" s="30">
        <f t="shared" si="2"/>
        <v>45409</v>
      </c>
      <c r="F17" s="26">
        <v>45647</v>
      </c>
      <c r="G17" s="26">
        <v>45647</v>
      </c>
      <c r="H17" s="34">
        <f t="shared" si="3"/>
        <v>-238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3993</v>
      </c>
      <c r="G18" s="26">
        <v>3993</v>
      </c>
      <c r="H18" s="34">
        <f t="shared" si="3"/>
        <v>-3993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144160</v>
      </c>
      <c r="D20" s="7">
        <f t="shared" ref="D20:H20" si="4">SUM(D21:D29)</f>
        <v>0</v>
      </c>
      <c r="E20" s="29">
        <f t="shared" si="4"/>
        <v>144160</v>
      </c>
      <c r="F20" s="7">
        <f t="shared" si="4"/>
        <v>121005</v>
      </c>
      <c r="G20" s="7">
        <f t="shared" si="4"/>
        <v>121005</v>
      </c>
      <c r="H20" s="29">
        <f t="shared" si="4"/>
        <v>23155</v>
      </c>
    </row>
    <row r="21" spans="2:8" ht="24" x14ac:dyDescent="0.2">
      <c r="B21" s="10" t="s">
        <v>22</v>
      </c>
      <c r="C21" s="25">
        <v>14666</v>
      </c>
      <c r="D21" s="25">
        <v>0</v>
      </c>
      <c r="E21" s="30">
        <f t="shared" si="2"/>
        <v>14666</v>
      </c>
      <c r="F21" s="26">
        <v>15474</v>
      </c>
      <c r="G21" s="26">
        <v>15474</v>
      </c>
      <c r="H21" s="34">
        <f t="shared" si="3"/>
        <v>-808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22005</v>
      </c>
      <c r="D23" s="25">
        <v>0</v>
      </c>
      <c r="E23" s="30">
        <f t="shared" si="2"/>
        <v>22005</v>
      </c>
      <c r="F23" s="26">
        <v>26051</v>
      </c>
      <c r="G23" s="26">
        <v>26051</v>
      </c>
      <c r="H23" s="34">
        <f t="shared" si="3"/>
        <v>-4046</v>
      </c>
    </row>
    <row r="24" spans="2:8" ht="24" x14ac:dyDescent="0.2">
      <c r="B24" s="10" t="s">
        <v>25</v>
      </c>
      <c r="C24" s="25">
        <v>39180</v>
      </c>
      <c r="D24" s="25">
        <v>0</v>
      </c>
      <c r="E24" s="30">
        <f t="shared" si="2"/>
        <v>39180</v>
      </c>
      <c r="F24" s="26">
        <v>13841</v>
      </c>
      <c r="G24" s="26">
        <v>13841</v>
      </c>
      <c r="H24" s="34">
        <f t="shared" si="3"/>
        <v>25339</v>
      </c>
    </row>
    <row r="25" spans="2:8" ht="23.45" customHeight="1" x14ac:dyDescent="0.2">
      <c r="B25" s="10" t="s">
        <v>26</v>
      </c>
      <c r="C25" s="25">
        <v>16419</v>
      </c>
      <c r="D25" s="25">
        <v>0</v>
      </c>
      <c r="E25" s="30">
        <f t="shared" si="2"/>
        <v>16419</v>
      </c>
      <c r="F25" s="26">
        <v>0</v>
      </c>
      <c r="G25" s="26">
        <v>0</v>
      </c>
      <c r="H25" s="34">
        <f t="shared" si="3"/>
        <v>16419</v>
      </c>
    </row>
    <row r="26" spans="2:8" x14ac:dyDescent="0.2">
      <c r="B26" s="10" t="s">
        <v>27</v>
      </c>
      <c r="C26" s="25">
        <v>26527</v>
      </c>
      <c r="D26" s="25">
        <v>0</v>
      </c>
      <c r="E26" s="30">
        <f t="shared" si="2"/>
        <v>26527</v>
      </c>
      <c r="F26" s="26">
        <v>27065</v>
      </c>
      <c r="G26" s="26">
        <v>27065</v>
      </c>
      <c r="H26" s="34">
        <f t="shared" si="3"/>
        <v>-538</v>
      </c>
    </row>
    <row r="27" spans="2:8" ht="24" x14ac:dyDescent="0.2">
      <c r="B27" s="10" t="s">
        <v>28</v>
      </c>
      <c r="C27" s="25">
        <v>15015</v>
      </c>
      <c r="D27" s="25">
        <v>0</v>
      </c>
      <c r="E27" s="30">
        <f t="shared" si="2"/>
        <v>15015</v>
      </c>
      <c r="F27" s="26">
        <v>15327</v>
      </c>
      <c r="G27" s="26">
        <v>15327</v>
      </c>
      <c r="H27" s="34">
        <f t="shared" si="3"/>
        <v>-312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10348</v>
      </c>
      <c r="D29" s="25">
        <v>0</v>
      </c>
      <c r="E29" s="30">
        <f t="shared" si="2"/>
        <v>10348</v>
      </c>
      <c r="F29" s="26">
        <v>23247</v>
      </c>
      <c r="G29" s="26">
        <v>23247</v>
      </c>
      <c r="H29" s="34">
        <f t="shared" si="3"/>
        <v>-12899</v>
      </c>
    </row>
    <row r="30" spans="2:8" s="9" customFormat="1" ht="24" x14ac:dyDescent="0.2">
      <c r="B30" s="12" t="s">
        <v>31</v>
      </c>
      <c r="C30" s="7">
        <f>SUM(C31:C39)</f>
        <v>645788</v>
      </c>
      <c r="D30" s="7">
        <f t="shared" ref="D30:H30" si="5">SUM(D31:D39)</f>
        <v>0</v>
      </c>
      <c r="E30" s="29">
        <f t="shared" si="5"/>
        <v>645788</v>
      </c>
      <c r="F30" s="7">
        <f t="shared" si="5"/>
        <v>738249</v>
      </c>
      <c r="G30" s="7">
        <f t="shared" si="5"/>
        <v>738249</v>
      </c>
      <c r="H30" s="29">
        <f t="shared" si="5"/>
        <v>-92461</v>
      </c>
    </row>
    <row r="31" spans="2:8" x14ac:dyDescent="0.2">
      <c r="B31" s="10" t="s">
        <v>32</v>
      </c>
      <c r="C31" s="25">
        <v>375912</v>
      </c>
      <c r="D31" s="25">
        <v>0</v>
      </c>
      <c r="E31" s="30">
        <f t="shared" si="2"/>
        <v>375912</v>
      </c>
      <c r="F31" s="26">
        <v>346525</v>
      </c>
      <c r="G31" s="26">
        <v>346525</v>
      </c>
      <c r="H31" s="34">
        <f t="shared" si="3"/>
        <v>29387</v>
      </c>
    </row>
    <row r="32" spans="2:8" x14ac:dyDescent="0.2">
      <c r="B32" s="10" t="s">
        <v>33</v>
      </c>
      <c r="C32" s="25">
        <v>36444</v>
      </c>
      <c r="D32" s="25">
        <v>0</v>
      </c>
      <c r="E32" s="30">
        <f t="shared" si="2"/>
        <v>36444</v>
      </c>
      <c r="F32" s="26">
        <v>149177</v>
      </c>
      <c r="G32" s="26">
        <v>149177</v>
      </c>
      <c r="H32" s="34">
        <f t="shared" si="3"/>
        <v>-112733</v>
      </c>
    </row>
    <row r="33" spans="2:8" ht="24" x14ac:dyDescent="0.2">
      <c r="B33" s="10" t="s">
        <v>34</v>
      </c>
      <c r="C33" s="25">
        <v>37327</v>
      </c>
      <c r="D33" s="25">
        <v>0</v>
      </c>
      <c r="E33" s="30">
        <f t="shared" si="2"/>
        <v>37327</v>
      </c>
      <c r="F33" s="26">
        <v>50902</v>
      </c>
      <c r="G33" s="26">
        <v>50902</v>
      </c>
      <c r="H33" s="34">
        <f t="shared" si="3"/>
        <v>-13575</v>
      </c>
    </row>
    <row r="34" spans="2:8" ht="24.6" customHeight="1" x14ac:dyDescent="0.2">
      <c r="B34" s="10" t="s">
        <v>35</v>
      </c>
      <c r="C34" s="25">
        <v>6468</v>
      </c>
      <c r="D34" s="25">
        <v>0</v>
      </c>
      <c r="E34" s="30">
        <f t="shared" si="2"/>
        <v>6468</v>
      </c>
      <c r="F34" s="26">
        <v>6147</v>
      </c>
      <c r="G34" s="26">
        <v>6147</v>
      </c>
      <c r="H34" s="34">
        <f t="shared" si="3"/>
        <v>321</v>
      </c>
    </row>
    <row r="35" spans="2:8" ht="24" x14ac:dyDescent="0.2">
      <c r="B35" s="10" t="s">
        <v>36</v>
      </c>
      <c r="C35" s="25">
        <v>70824</v>
      </c>
      <c r="D35" s="25">
        <v>0</v>
      </c>
      <c r="E35" s="30">
        <f t="shared" si="2"/>
        <v>70824</v>
      </c>
      <c r="F35" s="26">
        <v>74759</v>
      </c>
      <c r="G35" s="26">
        <v>74759</v>
      </c>
      <c r="H35" s="34">
        <f t="shared" si="3"/>
        <v>-3935</v>
      </c>
    </row>
    <row r="36" spans="2:8" ht="24" x14ac:dyDescent="0.2">
      <c r="B36" s="10" t="s">
        <v>37</v>
      </c>
      <c r="C36" s="25">
        <v>1122</v>
      </c>
      <c r="D36" s="25">
        <v>0</v>
      </c>
      <c r="E36" s="30">
        <f t="shared" si="2"/>
        <v>1122</v>
      </c>
      <c r="F36" s="26">
        <v>540</v>
      </c>
      <c r="G36" s="26">
        <v>540</v>
      </c>
      <c r="H36" s="34">
        <f t="shared" si="3"/>
        <v>582</v>
      </c>
    </row>
    <row r="37" spans="2:8" x14ac:dyDescent="0.2">
      <c r="B37" s="10" t="s">
        <v>38</v>
      </c>
      <c r="C37" s="25">
        <v>1842</v>
      </c>
      <c r="D37" s="25">
        <v>0</v>
      </c>
      <c r="E37" s="30">
        <f t="shared" si="2"/>
        <v>1842</v>
      </c>
      <c r="F37" s="26">
        <v>4180</v>
      </c>
      <c r="G37" s="26">
        <v>4180</v>
      </c>
      <c r="H37" s="34">
        <f t="shared" si="3"/>
        <v>-2338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115849</v>
      </c>
      <c r="D39" s="25">
        <v>0</v>
      </c>
      <c r="E39" s="30">
        <f t="shared" si="2"/>
        <v>115849</v>
      </c>
      <c r="F39" s="26">
        <v>106019</v>
      </c>
      <c r="G39" s="26">
        <v>106019</v>
      </c>
      <c r="H39" s="34">
        <f t="shared" si="3"/>
        <v>9830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232819</v>
      </c>
      <c r="D50" s="7">
        <f t="shared" ref="D50:H50" si="7">SUM(D51:D59)</f>
        <v>0</v>
      </c>
      <c r="E50" s="29">
        <f t="shared" si="7"/>
        <v>232819</v>
      </c>
      <c r="F50" s="7">
        <f t="shared" si="7"/>
        <v>0</v>
      </c>
      <c r="G50" s="7">
        <f t="shared" si="7"/>
        <v>0</v>
      </c>
      <c r="H50" s="29">
        <f t="shared" si="7"/>
        <v>232819</v>
      </c>
    </row>
    <row r="51" spans="2:8" x14ac:dyDescent="0.2">
      <c r="B51" s="10" t="s">
        <v>52</v>
      </c>
      <c r="C51" s="25">
        <v>55000</v>
      </c>
      <c r="D51" s="25">
        <v>0</v>
      </c>
      <c r="E51" s="30">
        <f t="shared" si="2"/>
        <v>55000</v>
      </c>
      <c r="F51" s="26">
        <v>0</v>
      </c>
      <c r="G51" s="26">
        <v>0</v>
      </c>
      <c r="H51" s="34">
        <f t="shared" si="3"/>
        <v>55000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177819</v>
      </c>
      <c r="D58" s="25">
        <v>0</v>
      </c>
      <c r="E58" s="30">
        <f t="shared" si="2"/>
        <v>177819</v>
      </c>
      <c r="F58" s="26">
        <v>0</v>
      </c>
      <c r="G58" s="26">
        <v>0</v>
      </c>
      <c r="H58" s="34">
        <f t="shared" si="3"/>
        <v>177819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32</v>
      </c>
      <c r="D85" s="17">
        <f t="shared" ref="D85:H85" si="14">SUM(D86,D94,D104,D114,D124,D134,D138,D147,D151)</f>
        <v>0</v>
      </c>
      <c r="E85" s="31">
        <f t="shared" si="14"/>
        <v>32</v>
      </c>
      <c r="F85" s="17">
        <f t="shared" si="14"/>
        <v>0</v>
      </c>
      <c r="G85" s="17">
        <f t="shared" si="14"/>
        <v>0</v>
      </c>
      <c r="H85" s="31">
        <f t="shared" si="14"/>
        <v>32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32</v>
      </c>
      <c r="D151" s="7">
        <f t="shared" ref="D151:H151" si="25">SUM(D152:D158)</f>
        <v>0</v>
      </c>
      <c r="E151" s="29">
        <f t="shared" si="25"/>
        <v>32</v>
      </c>
      <c r="F151" s="7">
        <f t="shared" si="25"/>
        <v>0</v>
      </c>
      <c r="G151" s="7">
        <f t="shared" si="25"/>
        <v>0</v>
      </c>
      <c r="H151" s="29">
        <f t="shared" si="25"/>
        <v>32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32</v>
      </c>
      <c r="D154" s="26">
        <v>0</v>
      </c>
      <c r="E154" s="30">
        <f t="shared" ref="E154:E158" si="26">SUM(C154:D154)</f>
        <v>32</v>
      </c>
      <c r="F154" s="26">
        <v>0</v>
      </c>
      <c r="G154" s="26">
        <v>0</v>
      </c>
      <c r="H154" s="34">
        <f t="shared" ref="H154:H158" si="27">SUM(E154-F154)</f>
        <v>32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1568742</v>
      </c>
      <c r="D160" s="24">
        <f t="shared" ref="D160:G160" si="28">SUM(D10,D85)</f>
        <v>0</v>
      </c>
      <c r="E160" s="32">
        <f>SUM(E10,E85)</f>
        <v>1568742</v>
      </c>
      <c r="F160" s="24">
        <f t="shared" si="28"/>
        <v>1403850</v>
      </c>
      <c r="G160" s="24">
        <f t="shared" si="28"/>
        <v>1403850</v>
      </c>
      <c r="H160" s="32">
        <f>SUM(H10,H85)</f>
        <v>164892</v>
      </c>
    </row>
    <row r="161" spans="2:6" s="35" customFormat="1" x14ac:dyDescent="0.2"/>
    <row r="162" spans="2:6" s="35" customFormat="1" x14ac:dyDescent="0.2">
      <c r="B162" s="36" t="s">
        <v>89</v>
      </c>
      <c r="C162" s="37"/>
      <c r="D162" s="37"/>
      <c r="E162" s="37"/>
      <c r="F162" s="37"/>
    </row>
    <row r="163" spans="2:6" s="35" customFormat="1" x14ac:dyDescent="0.2"/>
    <row r="164" spans="2:6" s="35" customFormat="1" x14ac:dyDescent="0.2"/>
    <row r="165" spans="2:6" s="35" customFormat="1" x14ac:dyDescent="0.2">
      <c r="B165" s="35" t="s">
        <v>95</v>
      </c>
      <c r="F165" s="35" t="s">
        <v>94</v>
      </c>
    </row>
    <row r="166" spans="2:6" s="35" customFormat="1" x14ac:dyDescent="0.2">
      <c r="B166" s="35" t="s">
        <v>90</v>
      </c>
      <c r="F166" s="35" t="s">
        <v>92</v>
      </c>
    </row>
    <row r="167" spans="2:6" s="35" customFormat="1" x14ac:dyDescent="0.2">
      <c r="B167" s="35" t="s">
        <v>91</v>
      </c>
      <c r="F167" s="35" t="s">
        <v>93</v>
      </c>
    </row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2022-02-01T06:42:31Z</cp:lastPrinted>
  <dcterms:created xsi:type="dcterms:W3CDTF">2020-01-08T21:14:59Z</dcterms:created>
  <dcterms:modified xsi:type="dcterms:W3CDTF">2022-02-07T01:43:17Z</dcterms:modified>
</cp:coreProperties>
</file>